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7/"/>
    </mc:Choice>
  </mc:AlternateContent>
  <xr:revisionPtr revIDLastSave="38" documentId="13_ncr:1_{0E113832-BB97-4345-A1B2-C4133B117925}" xr6:coauthVersionLast="47" xr6:coauthVersionMax="47" xr10:uidLastSave="{59C8700C-28DE-4E81-ABFE-924A8A424126}"/>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2" i="1"/>
  <c r="H31" i="1"/>
  <c r="H30" i="1" l="1"/>
  <c r="H34" i="1"/>
  <c r="H24" i="1"/>
  <c r="H25" i="1"/>
  <c r="H26" i="1"/>
  <c r="H27" i="1"/>
  <c r="H28" i="1"/>
  <c r="H29" i="1"/>
  <c r="H23" i="1"/>
  <c r="H22" i="1"/>
  <c r="H36" i="5" l="1"/>
  <c r="H35" i="5"/>
  <c r="H34" i="5"/>
  <c r="H33" i="5"/>
  <c r="H32" i="5"/>
  <c r="H31" i="5"/>
  <c r="H30" i="5"/>
  <c r="H29" i="5"/>
  <c r="H28" i="5"/>
  <c r="H27" i="5"/>
  <c r="H26" i="5"/>
  <c r="H25" i="5"/>
  <c r="H24" i="5"/>
  <c r="H23" i="5"/>
  <c r="H22" i="5"/>
  <c r="H37" i="5" l="1"/>
  <c r="H42" i="5" s="1"/>
  <c r="H35" i="1"/>
  <c r="H40" i="1" s="1"/>
</calcChain>
</file>

<file path=xl/sharedStrings.xml><?xml version="1.0" encoding="utf-8"?>
<sst xmlns="http://schemas.openxmlformats.org/spreadsheetml/2006/main" count="362" uniqueCount="150">
  <si>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</si>
  <si>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</si>
  <si>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</si>
  <si>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</si>
  <si>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</si>
  <si>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</si>
  <si>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</si>
  <si>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</si>
  <si>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</si>
  <si>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</si>
  <si>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</si>
  <si>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</si>
  <si>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</si>
  <si>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</si>
  <si>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</si>
  <si>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</si>
  <si>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</si>
  <si>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</si>
  <si>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</si>
  <si>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</si>
  <si>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</si>
  <si>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</si>
  <si>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</si>
  <si>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</si>
  <si>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</si>
  <si>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</si>
  <si>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</si>
  <si>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</si>
  <si>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</si>
  <si>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</si>
  <si>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</si>
  <si>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</si>
  <si>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</si>
  <si>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</si>
  <si>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</si>
  <si>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</si>
  <si>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</si>
  <si>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</si>
  <si>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</si>
  <si>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</si>
  <si>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</si>
  <si>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</si>
  <si>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</si>
  <si>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</si>
  <si>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</si>
  <si>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</si>
  <si>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</si>
  <si>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</si>
  <si>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</si>
  <si>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</si>
  <si>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</si>
  <si>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</si>
  <si>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</si>
  <si>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</si>
  <si>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</si>
  <si>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</si>
  <si>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</si>
  <si>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</si>
  <si>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</si>
  <si>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</si>
  <si>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</si>
  <si>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</si>
  <si>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</si>
  <si>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</si>
  <si>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</si>
  <si>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</si>
  <si>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</si>
  <si>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</si>
  <si>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</si>
  <si>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</si>
  <si>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</si>
  <si>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</si>
  <si>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</si>
  <si>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</si>
  <si>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</si>
  <si>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</si>
  <si>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</si>
  <si>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</si>
  <si>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</si>
  <si>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</si>
  <si>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</si>
  <si>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</si>
  <si>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</si>
  <si>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</si>
  <si>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</si>
  <si>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</si>
  <si>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</si>
  <si>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</si>
  <si>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</si>
  <si>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</si>
  <si>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</si>
  <si>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</si>
  <si>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</si>
  <si>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</si>
  <si>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</si>
  <si>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</si>
  <si>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</si>
  <si>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</si>
  <si>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</si>
  <si>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</si>
  <si>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</si>
  <si>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</si>
  <si>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</si>
  <si>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</si>
  <si>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</si>
  <si>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</si>
  <si>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</si>
  <si>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</si>
  <si>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</si>
  <si>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</si>
  <si>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</si>
  <si>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</si>
  <si>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</si>
  <si>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</si>
  <si>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</si>
  <si>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</si>
  <si>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</si>
  <si>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</si>
  <si>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</si>
  <si>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</si>
  <si>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</si>
  <si>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</si>
  <si>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</si>
  <si>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</si>
  <si>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</si>
  <si>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</si>
  <si>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 xml:space="preserve">Toothbrush, soft bristles </t>
  </si>
  <si>
    <t>Waste Bucket with handle and lid, 100 liters</t>
  </si>
  <si>
    <t>Plastic bag, medium duty, clinical
waste, 90x70cm, carton of 50pcs</t>
  </si>
  <si>
    <t>Long Lasting Insecticide Treated Mosquito Nets</t>
  </si>
  <si>
    <t>Gumboot, various sizes (39,40,41,42, 43,44,45) - 10 of each</t>
  </si>
  <si>
    <t>Cotton Mattres with plastic/Makintosh cover</t>
  </si>
  <si>
    <t>Assorted toys (Puzzle, building blocks, Painting palette/Cardboard
packaging, colouring book, small colored sponge balls)</t>
  </si>
  <si>
    <t>Stainless steel cup, 250mls</t>
  </si>
  <si>
    <t>Stainless steel cup, 500mls</t>
  </si>
  <si>
    <t>Graduated plastic pitcher, 500 to 1000 ml</t>
  </si>
  <si>
    <t>Sugar, 10gs</t>
  </si>
  <si>
    <t>Wall clock</t>
  </si>
  <si>
    <t>Bar soap washing -200 grams</t>
  </si>
  <si>
    <t>roll</t>
  </si>
  <si>
    <t>pair</t>
  </si>
  <si>
    <t>Lumpsum</t>
  </si>
  <si>
    <t>Sack</t>
  </si>
  <si>
    <t>07/012/KHT/2024</t>
  </si>
  <si>
    <t>07/008/KHT/2024</t>
  </si>
  <si>
    <t>USD</t>
  </si>
  <si>
    <t>Port Sudan, Transit area</t>
  </si>
  <si>
    <t>29/07/2024 @ 5:00 PM Local Port Sudan time</t>
  </si>
  <si>
    <t>27/07/2024</t>
  </si>
  <si>
    <t>Tender.KRT@internationalmdeicalcorps.org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</si>
</sst>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48" fillId="0" borderId="17" xfId="0" applyFont="1" applyBorder="1" applyAlignment="1">
      <alignment horizontal="left" vertical="center" wrapText="1"/>
    </xf>
    <xf numFmtId="0" fontId="8" fillId="5" borderId="17"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59" xfId="0" applyNumberFormat="1" applyFont="1" applyBorder="1" applyAlignment="1">
      <alignment horizontal="center" vertical="center" wrapText="1"/>
    </xf>
    <xf numFmtId="2" fontId="4" fillId="0" borderId="62"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49</xdr:row>
          <xdr:rowOff>0</xdr:rowOff>
        </xdr:from>
        <xdr:to>
          <xdr:col>0</xdr:col>
          <xdr:colOff>257175</xdr:colOff>
          <xdr:row>50</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40</xdr:row>
          <xdr:rowOff>109104</xdr:rowOff>
        </xdr:from>
        <xdr:to>
          <xdr:col>3</xdr:col>
          <xdr:colOff>468894</xdr:colOff>
          <xdr:row>40</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11267497"/>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40</xdr:row>
          <xdr:rowOff>109104</xdr:rowOff>
        </xdr:from>
        <xdr:to>
          <xdr:col>6</xdr:col>
          <xdr:colOff>135231</xdr:colOff>
          <xdr:row>40</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711384" y="11267497"/>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219075</xdr:colOff>
          <xdr:row>50</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49</xdr:row>
          <xdr:rowOff>0</xdr:rowOff>
        </xdr:from>
        <xdr:to>
          <xdr:col>0</xdr:col>
          <xdr:colOff>238125</xdr:colOff>
          <xdr:row>50</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49</xdr:row>
          <xdr:rowOff>0</xdr:rowOff>
        </xdr:from>
        <xdr:to>
          <xdr:col>0</xdr:col>
          <xdr:colOff>238125</xdr:colOff>
          <xdr:row>50</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0</xdr:col>
          <xdr:colOff>371475</xdr:colOff>
          <xdr:row>50</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49</xdr:row>
          <xdr:rowOff>0</xdr:rowOff>
        </xdr:from>
        <xdr:to>
          <xdr:col>0</xdr:col>
          <xdr:colOff>352425</xdr:colOff>
          <xdr:row>50</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de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0" t="s">
        <v>0</v>
      </c>
      <c r="B1" s="120"/>
      <c r="C1" s="120"/>
      <c r="D1" s="120"/>
      <c r="E1" s="120"/>
      <c r="F1" s="120"/>
      <c r="G1" s="120"/>
      <c r="H1" s="120"/>
      <c r="I1" s="120"/>
      <c r="J1" s="120"/>
    </row>
    <row r="2" spans="1:17" s="2" customFormat="1" ht="9" customHeight="1" x14ac:dyDescent="0.35">
      <c r="A2" s="4"/>
      <c r="B2" s="4"/>
      <c r="C2" s="6"/>
      <c r="D2" s="6"/>
      <c r="E2" s="4"/>
      <c r="F2" s="4"/>
    </row>
    <row r="3" spans="1:17" s="2" customFormat="1" ht="93" customHeight="1" x14ac:dyDescent="0.35">
      <c r="A3" s="121" t="s">
        <v>1</v>
      </c>
      <c r="B3" s="122"/>
      <c r="C3" s="122"/>
      <c r="D3" s="122"/>
      <c r="E3" s="122"/>
      <c r="F3" s="122"/>
      <c r="G3" s="122"/>
      <c r="H3" s="122"/>
      <c r="I3" s="122"/>
      <c r="J3" s="122"/>
      <c r="M3" s="80" t="s">
        <v>2</v>
      </c>
      <c r="N3" s="80"/>
      <c r="O3" s="80"/>
      <c r="P3" s="80"/>
      <c r="Q3" s="80"/>
    </row>
    <row r="4" spans="1:17" s="2" customFormat="1" ht="8.25" customHeight="1" thickBot="1" x14ac:dyDescent="0.4">
      <c r="A4" s="12"/>
      <c r="B4" s="4"/>
      <c r="C4" s="6"/>
      <c r="D4" s="6"/>
      <c r="E4" s="4"/>
      <c r="F4" s="4"/>
    </row>
    <row r="5" spans="1:17" s="2" customFormat="1" ht="16.5" customHeight="1" thickBot="1" x14ac:dyDescent="0.4">
      <c r="A5" s="123" t="s">
        <v>3</v>
      </c>
      <c r="B5" s="124"/>
      <c r="C5" s="132">
        <v>43172</v>
      </c>
      <c r="D5" s="133"/>
      <c r="E5" s="4"/>
      <c r="F5" s="4"/>
      <c r="I5" s="47" t="s">
        <v>4</v>
      </c>
      <c r="J5" s="27" t="s">
        <v>5</v>
      </c>
    </row>
    <row r="6" spans="1:17" s="2" customFormat="1" ht="25.5" customHeight="1" thickBot="1" x14ac:dyDescent="0.4">
      <c r="A6" s="125" t="s">
        <v>6</v>
      </c>
      <c r="B6" s="126"/>
      <c r="C6" s="130" t="s">
        <v>7</v>
      </c>
      <c r="D6" s="131"/>
      <c r="E6" s="4"/>
      <c r="F6" s="4"/>
      <c r="I6" s="47" t="s">
        <v>8</v>
      </c>
      <c r="J6" s="27" t="s">
        <v>9</v>
      </c>
    </row>
    <row r="7" spans="1:17" customFormat="1" ht="7.5" customHeight="1" thickBot="1" x14ac:dyDescent="0.4"/>
    <row r="8" spans="1:17" ht="14.5" x14ac:dyDescent="0.3">
      <c r="A8" s="127" t="s">
        <v>10</v>
      </c>
      <c r="B8" s="128"/>
      <c r="C8" s="128"/>
      <c r="D8" s="129"/>
      <c r="G8" s="43" t="s">
        <v>11</v>
      </c>
      <c r="H8" s="41"/>
      <c r="I8" s="41"/>
      <c r="J8" s="42"/>
    </row>
    <row r="9" spans="1:17" s="2" customFormat="1" ht="14.5" x14ac:dyDescent="0.35">
      <c r="A9" s="83" t="s">
        <v>12</v>
      </c>
      <c r="B9" s="84"/>
      <c r="C9" s="85"/>
      <c r="D9" s="86"/>
      <c r="E9" s="5"/>
      <c r="F9" s="5"/>
      <c r="G9" s="45" t="s">
        <v>13</v>
      </c>
      <c r="H9" s="46"/>
      <c r="I9" s="87" t="s">
        <v>14</v>
      </c>
      <c r="J9" s="88"/>
    </row>
    <row r="10" spans="1:17" s="2" customFormat="1" ht="14.5" x14ac:dyDescent="0.35">
      <c r="A10" s="83" t="s">
        <v>15</v>
      </c>
      <c r="B10" s="84"/>
      <c r="C10" s="85"/>
      <c r="D10" s="86"/>
      <c r="E10" s="5"/>
      <c r="F10" s="5"/>
      <c r="G10" s="45" t="s">
        <v>16</v>
      </c>
      <c r="H10" s="46"/>
      <c r="I10" s="87" t="s">
        <v>17</v>
      </c>
      <c r="J10" s="88"/>
      <c r="M10" s="80" t="s">
        <v>18</v>
      </c>
      <c r="N10" s="80"/>
      <c r="O10" s="80"/>
      <c r="P10" s="80"/>
      <c r="Q10" s="80"/>
    </row>
    <row r="11" spans="1:17" s="2" customFormat="1" ht="14.5" x14ac:dyDescent="0.35">
      <c r="A11" s="83" t="s">
        <v>19</v>
      </c>
      <c r="B11" s="84"/>
      <c r="C11" s="85"/>
      <c r="D11" s="86"/>
      <c r="E11" s="5"/>
      <c r="F11" s="5"/>
      <c r="G11" s="45" t="s">
        <v>19</v>
      </c>
      <c r="H11" s="46"/>
      <c r="I11" s="89" t="s">
        <v>20</v>
      </c>
      <c r="J11" s="88"/>
      <c r="M11" s="80"/>
      <c r="N11" s="80"/>
      <c r="O11" s="80"/>
      <c r="P11" s="80"/>
      <c r="Q11" s="80"/>
    </row>
    <row r="12" spans="1:17" s="2" customFormat="1" ht="14.5" x14ac:dyDescent="0.35">
      <c r="A12" s="83" t="s">
        <v>21</v>
      </c>
      <c r="B12" s="84"/>
      <c r="C12" s="85"/>
      <c r="D12" s="86"/>
      <c r="E12" s="5"/>
      <c r="F12" s="5"/>
      <c r="G12" s="45" t="s">
        <v>21</v>
      </c>
      <c r="H12" s="46"/>
      <c r="I12" s="87">
        <v>43020203</v>
      </c>
      <c r="J12" s="88"/>
      <c r="M12" s="80"/>
      <c r="N12" s="80"/>
      <c r="O12" s="80"/>
      <c r="P12" s="80"/>
      <c r="Q12" s="80"/>
    </row>
    <row r="13" spans="1:17" s="2" customFormat="1" ht="14.5" x14ac:dyDescent="0.35">
      <c r="A13" s="105" t="s">
        <v>22</v>
      </c>
      <c r="B13" s="106"/>
      <c r="C13" s="109"/>
      <c r="D13" s="110"/>
      <c r="E13" s="5"/>
      <c r="F13" s="5"/>
      <c r="G13" s="113" t="s">
        <v>22</v>
      </c>
      <c r="H13" s="114"/>
      <c r="I13" s="87" t="s">
        <v>23</v>
      </c>
      <c r="J13" s="88"/>
      <c r="M13" s="80"/>
      <c r="N13" s="80"/>
      <c r="O13" s="80"/>
      <c r="P13" s="80"/>
      <c r="Q13" s="80"/>
    </row>
    <row r="14" spans="1:17" s="2" customFormat="1" ht="15" thickBot="1" x14ac:dyDescent="0.4">
      <c r="A14" s="107"/>
      <c r="B14" s="108"/>
      <c r="C14" s="111"/>
      <c r="D14" s="112"/>
      <c r="E14" s="5"/>
      <c r="F14" s="5"/>
      <c r="G14" s="115"/>
      <c r="H14" s="116"/>
      <c r="I14" s="134" t="s">
        <v>24</v>
      </c>
      <c r="J14" s="135"/>
    </row>
    <row r="15" spans="1:17" s="2" customFormat="1" ht="15" thickBot="1" x14ac:dyDescent="0.4">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 thickBot="1" x14ac:dyDescent="0.4">
      <c r="F20" s="151" t="s">
        <v>35</v>
      </c>
      <c r="G20" s="152"/>
      <c r="H20" s="152"/>
      <c r="I20" s="152"/>
      <c r="J20" s="153"/>
    </row>
    <row r="21" spans="1:17" s="7" customFormat="1" ht="36" x14ac:dyDescent="0.25">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4">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5" x14ac:dyDescent="0.3">
      <c r="A26" s="13">
        <v>5</v>
      </c>
      <c r="B26" s="97"/>
      <c r="C26" s="97"/>
      <c r="D26" s="49"/>
      <c r="E26" s="50"/>
      <c r="F26" s="57"/>
      <c r="G26" s="55"/>
      <c r="H26" s="28">
        <f t="shared" si="0"/>
        <v>0</v>
      </c>
      <c r="I26" s="22"/>
      <c r="J26" s="14"/>
    </row>
    <row r="27" spans="1:17" ht="14.5" x14ac:dyDescent="0.3">
      <c r="A27" s="13">
        <v>6</v>
      </c>
      <c r="B27" s="97"/>
      <c r="C27" s="97"/>
      <c r="D27" s="49"/>
      <c r="E27" s="50"/>
      <c r="F27" s="57"/>
      <c r="G27" s="55"/>
      <c r="H27" s="28">
        <f t="shared" si="0"/>
        <v>0</v>
      </c>
      <c r="I27" s="22"/>
      <c r="J27" s="14"/>
    </row>
    <row r="28" spans="1:17" ht="14.5" hidden="1" x14ac:dyDescent="0.3">
      <c r="A28" s="13">
        <v>7</v>
      </c>
      <c r="B28" s="97"/>
      <c r="C28" s="97"/>
      <c r="D28" s="49"/>
      <c r="E28" s="50"/>
      <c r="F28" s="57"/>
      <c r="G28" s="55"/>
      <c r="H28" s="28">
        <f t="shared" si="0"/>
        <v>0</v>
      </c>
      <c r="I28" s="22"/>
      <c r="J28" s="14"/>
    </row>
    <row r="29" spans="1:17" ht="14.5" hidden="1" x14ac:dyDescent="0.3">
      <c r="A29" s="13">
        <v>8</v>
      </c>
      <c r="B29" s="97"/>
      <c r="C29" s="97"/>
      <c r="D29" s="49"/>
      <c r="E29" s="50"/>
      <c r="F29" s="57"/>
      <c r="G29" s="55"/>
      <c r="H29" s="28">
        <f t="shared" si="0"/>
        <v>0</v>
      </c>
      <c r="I29" s="22"/>
      <c r="J29" s="14"/>
    </row>
    <row r="30" spans="1:17" ht="14.5" hidden="1" x14ac:dyDescent="0.3">
      <c r="A30" s="13">
        <v>9</v>
      </c>
      <c r="B30" s="97"/>
      <c r="C30" s="97"/>
      <c r="D30" s="49"/>
      <c r="E30" s="50"/>
      <c r="F30" s="57"/>
      <c r="G30" s="55"/>
      <c r="H30" s="28">
        <f t="shared" si="0"/>
        <v>0</v>
      </c>
      <c r="I30" s="22"/>
      <c r="J30" s="14"/>
    </row>
    <row r="31" spans="1:17" ht="14.5"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4">
      <c r="A42" s="117" t="s">
        <v>61</v>
      </c>
      <c r="B42" s="118"/>
      <c r="C42" s="118"/>
      <c r="D42" s="118"/>
      <c r="E42" s="118"/>
      <c r="F42" s="119"/>
      <c r="G42" s="18" t="s">
        <v>62</v>
      </c>
      <c r="H42" s="34">
        <f>H37+H39+H40-H41</f>
        <v>0</v>
      </c>
    </row>
    <row r="43" spans="1:17" x14ac:dyDescent="0.3">
      <c r="B43" s="8"/>
    </row>
    <row r="44" spans="1:17" ht="13.5"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3.5"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3.5" thickBot="1" x14ac:dyDescent="0.35">
      <c r="A59" s="170"/>
      <c r="B59" s="170"/>
      <c r="C59" s="170"/>
      <c r="D59" s="170"/>
      <c r="E59" s="170"/>
      <c r="F59" s="170"/>
      <c r="G59" s="170"/>
      <c r="H59" s="170"/>
      <c r="I59" s="170"/>
      <c r="J59" s="170"/>
    </row>
    <row r="60" spans="1:17" ht="14.5"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8"/>
  <sheetViews>
    <sheetView showGridLines="0" tabSelected="1" view="pageBreakPreview" topLeftCell="A3" zoomScale="110" zoomScaleNormal="100" zoomScaleSheetLayoutView="110" workbookViewId="0">
      <selection activeCell="H11" sqref="H11:J11"/>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5" width="9.54296875" style="5" customWidth="1"/>
    <col min="6"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0" t="s">
        <v>0</v>
      </c>
      <c r="B1" s="120"/>
      <c r="C1" s="120"/>
      <c r="D1" s="120"/>
      <c r="E1" s="120"/>
      <c r="F1" s="120"/>
      <c r="G1" s="120"/>
      <c r="H1" s="120"/>
      <c r="I1" s="120"/>
      <c r="J1" s="120"/>
    </row>
    <row r="2" spans="1:10" s="2" customFormat="1" ht="9" customHeight="1" x14ac:dyDescent="0.35">
      <c r="A2" s="4"/>
      <c r="B2" s="4"/>
      <c r="C2" s="6"/>
      <c r="D2" s="6"/>
      <c r="E2" s="4"/>
      <c r="F2" s="4"/>
    </row>
    <row r="3" spans="1:10" s="2" customFormat="1" ht="93" customHeight="1" x14ac:dyDescent="0.35">
      <c r="A3" s="121" t="s">
        <v>117</v>
      </c>
      <c r="B3" s="122"/>
      <c r="C3" s="122"/>
      <c r="D3" s="122"/>
      <c r="E3" s="122"/>
      <c r="F3" s="122"/>
      <c r="G3" s="122"/>
      <c r="H3" s="122"/>
      <c r="I3" s="122"/>
      <c r="J3" s="122"/>
    </row>
    <row r="4" spans="1:10" s="2" customFormat="1" ht="8.25" customHeight="1" thickBot="1" x14ac:dyDescent="0.4">
      <c r="A4" s="12"/>
      <c r="B4" s="4"/>
      <c r="C4" s="6"/>
      <c r="D4" s="6"/>
      <c r="E4" s="4"/>
      <c r="F4" s="4"/>
    </row>
    <row r="5" spans="1:10" s="2" customFormat="1" ht="16.5" customHeight="1" thickBot="1" x14ac:dyDescent="0.4">
      <c r="A5" s="123" t="s">
        <v>3</v>
      </c>
      <c r="B5" s="124"/>
      <c r="C5" s="132" t="s">
        <v>148</v>
      </c>
      <c r="D5" s="133"/>
      <c r="E5" s="4"/>
      <c r="F5" s="4"/>
      <c r="I5" s="47" t="s">
        <v>4</v>
      </c>
      <c r="J5" s="27" t="s">
        <v>144</v>
      </c>
    </row>
    <row r="6" spans="1:10" s="2" customFormat="1" ht="30.75" customHeight="1" thickBot="1" x14ac:dyDescent="0.4">
      <c r="A6" s="125" t="s">
        <v>6</v>
      </c>
      <c r="B6" s="126"/>
      <c r="C6" s="299" t="s">
        <v>147</v>
      </c>
      <c r="D6" s="300"/>
      <c r="E6" s="4"/>
      <c r="F6" s="4"/>
      <c r="I6" s="47" t="s">
        <v>8</v>
      </c>
      <c r="J6" s="27" t="s">
        <v>143</v>
      </c>
    </row>
    <row r="7" spans="1:10" customFormat="1" ht="7.5" customHeight="1" thickBot="1" x14ac:dyDescent="0.4"/>
    <row r="8" spans="1:10" ht="14.5" x14ac:dyDescent="0.3">
      <c r="A8" s="127" t="s">
        <v>10</v>
      </c>
      <c r="B8" s="128"/>
      <c r="C8" s="128"/>
      <c r="D8" s="129"/>
      <c r="G8" s="301" t="s">
        <v>11</v>
      </c>
      <c r="H8" s="302"/>
      <c r="I8" s="302"/>
      <c r="J8" s="303"/>
    </row>
    <row r="9" spans="1:10" s="2" customFormat="1" ht="14.5" x14ac:dyDescent="0.35">
      <c r="A9" s="83" t="s">
        <v>12</v>
      </c>
      <c r="B9" s="84"/>
      <c r="C9" s="297"/>
      <c r="D9" s="298"/>
      <c r="E9" s="5"/>
      <c r="F9" s="5"/>
      <c r="G9" s="68" t="s">
        <v>13</v>
      </c>
      <c r="H9" s="97" t="s">
        <v>122</v>
      </c>
      <c r="I9" s="97"/>
      <c r="J9" s="97"/>
    </row>
    <row r="10" spans="1:10" s="2" customFormat="1" ht="14.5" x14ac:dyDescent="0.35">
      <c r="A10" s="83" t="s">
        <v>15</v>
      </c>
      <c r="B10" s="84"/>
      <c r="C10" s="85"/>
      <c r="D10" s="86"/>
      <c r="E10" s="5"/>
      <c r="F10" s="5"/>
      <c r="G10" s="68" t="s">
        <v>16</v>
      </c>
      <c r="H10" s="97" t="s">
        <v>118</v>
      </c>
      <c r="I10" s="97"/>
      <c r="J10" s="97"/>
    </row>
    <row r="11" spans="1:10" s="2" customFormat="1" ht="14.5" x14ac:dyDescent="0.35">
      <c r="A11" s="83" t="s">
        <v>19</v>
      </c>
      <c r="B11" s="84"/>
      <c r="C11" s="85"/>
      <c r="D11" s="86"/>
      <c r="E11" s="5"/>
      <c r="F11" s="5"/>
      <c r="G11" s="68" t="s">
        <v>19</v>
      </c>
      <c r="H11" s="304" t="s">
        <v>149</v>
      </c>
      <c r="I11" s="97"/>
      <c r="J11" s="97"/>
    </row>
    <row r="12" spans="1:10" s="2" customFormat="1" ht="14.5" x14ac:dyDescent="0.35">
      <c r="A12" s="83" t="s">
        <v>21</v>
      </c>
      <c r="B12" s="84"/>
      <c r="C12" s="85"/>
      <c r="D12" s="86"/>
      <c r="E12" s="5"/>
      <c r="F12" s="5"/>
      <c r="G12" s="68" t="s">
        <v>21</v>
      </c>
      <c r="H12" s="97" t="s">
        <v>123</v>
      </c>
      <c r="I12" s="97"/>
      <c r="J12" s="97"/>
    </row>
    <row r="13" spans="1:10" s="2" customFormat="1" ht="14.5" x14ac:dyDescent="0.35">
      <c r="A13" s="105" t="s">
        <v>22</v>
      </c>
      <c r="B13" s="106"/>
      <c r="C13" s="109"/>
      <c r="D13" s="110"/>
      <c r="E13" s="5"/>
      <c r="F13" s="5"/>
      <c r="G13" s="296" t="s">
        <v>22</v>
      </c>
      <c r="H13" s="97" t="s">
        <v>124</v>
      </c>
      <c r="I13" s="97"/>
      <c r="J13" s="97"/>
    </row>
    <row r="14" spans="1:10" s="2" customFormat="1" ht="15" thickBot="1" x14ac:dyDescent="0.4">
      <c r="A14" s="107"/>
      <c r="B14" s="108"/>
      <c r="C14" s="111"/>
      <c r="D14" s="112"/>
      <c r="E14" s="5"/>
      <c r="F14" s="5"/>
      <c r="G14" s="296"/>
      <c r="H14" s="97"/>
      <c r="I14" s="97"/>
      <c r="J14" s="97"/>
    </row>
    <row r="15" spans="1:10" s="2" customFormat="1" ht="15" thickBot="1" x14ac:dyDescent="0.4">
      <c r="A15" s="8"/>
      <c r="B15" s="8"/>
      <c r="C15" s="8"/>
      <c r="D15" s="8"/>
      <c r="E15" s="8"/>
      <c r="F15" s="8"/>
      <c r="G15" s="8"/>
      <c r="H15" s="8"/>
      <c r="I15" s="8"/>
      <c r="J15" s="8"/>
    </row>
    <row r="16" spans="1:10" ht="16.5" customHeight="1" x14ac:dyDescent="0.3">
      <c r="A16" s="90" t="s">
        <v>25</v>
      </c>
      <c r="B16" s="91"/>
      <c r="C16" s="92">
        <v>45509</v>
      </c>
      <c r="D16" s="93"/>
      <c r="G16" s="90" t="s">
        <v>26</v>
      </c>
      <c r="H16" s="94"/>
      <c r="I16" s="94"/>
      <c r="J16" s="59"/>
    </row>
    <row r="17" spans="1:10" ht="22.5" customHeight="1" x14ac:dyDescent="0.3">
      <c r="A17" s="95" t="s">
        <v>27</v>
      </c>
      <c r="B17" s="96"/>
      <c r="C17" s="97" t="s">
        <v>146</v>
      </c>
      <c r="D17" s="98"/>
      <c r="G17" s="99" t="s">
        <v>29</v>
      </c>
      <c r="H17" s="100"/>
      <c r="I17" s="101"/>
      <c r="J17" s="143" t="s">
        <v>115</v>
      </c>
    </row>
    <row r="18" spans="1:10" ht="25.5" customHeight="1" thickBot="1" x14ac:dyDescent="0.35">
      <c r="A18" s="145" t="s">
        <v>31</v>
      </c>
      <c r="B18" s="146"/>
      <c r="C18" s="97"/>
      <c r="D18" s="98"/>
      <c r="G18" s="102"/>
      <c r="H18" s="103"/>
      <c r="I18" s="104"/>
      <c r="J18" s="144"/>
    </row>
    <row r="19" spans="1:10" ht="16.5" customHeight="1" thickBot="1" x14ac:dyDescent="0.35">
      <c r="A19" s="147" t="s">
        <v>33</v>
      </c>
      <c r="B19" s="148"/>
      <c r="C19" s="149" t="s">
        <v>119</v>
      </c>
      <c r="D19" s="150"/>
    </row>
    <row r="20" spans="1:10" s="3" customFormat="1" ht="16" thickBot="1" x14ac:dyDescent="0.4">
      <c r="F20" s="151" t="s">
        <v>35</v>
      </c>
      <c r="G20" s="152"/>
      <c r="H20" s="152"/>
      <c r="I20" s="152"/>
      <c r="J20" s="153"/>
    </row>
    <row r="21" spans="1:10" s="7" customFormat="1" ht="36.5" thickBot="1" x14ac:dyDescent="0.3">
      <c r="A21" s="61" t="s">
        <v>36</v>
      </c>
      <c r="B21" s="136" t="s">
        <v>37</v>
      </c>
      <c r="C21" s="137"/>
      <c r="D21" s="62" t="s">
        <v>38</v>
      </c>
      <c r="E21" s="63" t="s">
        <v>39</v>
      </c>
      <c r="F21" s="64" t="s">
        <v>40</v>
      </c>
      <c r="G21" s="65" t="s">
        <v>41</v>
      </c>
      <c r="H21" s="66" t="s">
        <v>42</v>
      </c>
      <c r="I21" s="64" t="s">
        <v>43</v>
      </c>
      <c r="J21" s="67" t="s">
        <v>44</v>
      </c>
    </row>
    <row r="22" spans="1:10" s="12" customFormat="1" ht="21" customHeight="1" thickBot="1" x14ac:dyDescent="0.4">
      <c r="A22" s="74">
        <v>1</v>
      </c>
      <c r="B22" s="295" t="s">
        <v>127</v>
      </c>
      <c r="C22" s="295"/>
      <c r="D22" s="75">
        <v>600</v>
      </c>
      <c r="E22" s="69" t="s">
        <v>125</v>
      </c>
      <c r="F22" s="306" t="s">
        <v>145</v>
      </c>
      <c r="G22" s="71"/>
      <c r="H22" s="72">
        <f>G22*D22</f>
        <v>0</v>
      </c>
      <c r="I22" s="70"/>
      <c r="J22" s="73"/>
    </row>
    <row r="23" spans="1:10" s="4" customFormat="1" ht="36.75" customHeight="1" x14ac:dyDescent="0.35">
      <c r="A23" s="74">
        <v>2</v>
      </c>
      <c r="B23" s="295" t="s">
        <v>128</v>
      </c>
      <c r="C23" s="295"/>
      <c r="D23" s="75">
        <v>100</v>
      </c>
      <c r="E23" s="69" t="s">
        <v>139</v>
      </c>
      <c r="F23" s="305"/>
      <c r="G23" s="55"/>
      <c r="H23" s="28">
        <f t="shared" ref="H23:H24" si="0">G23*D23</f>
        <v>0</v>
      </c>
      <c r="I23" s="22"/>
      <c r="J23" s="14"/>
    </row>
    <row r="24" spans="1:10" s="12" customFormat="1" ht="29.25" customHeight="1" x14ac:dyDescent="0.35">
      <c r="A24" s="74">
        <v>3</v>
      </c>
      <c r="B24" s="295" t="s">
        <v>129</v>
      </c>
      <c r="C24" s="295"/>
      <c r="D24" s="76">
        <v>6000</v>
      </c>
      <c r="E24" s="69" t="s">
        <v>125</v>
      </c>
      <c r="F24" s="305"/>
      <c r="G24" s="71"/>
      <c r="H24" s="72">
        <f t="shared" si="0"/>
        <v>0</v>
      </c>
      <c r="I24" s="70"/>
      <c r="J24" s="73"/>
    </row>
    <row r="25" spans="1:10" s="4" customFormat="1" ht="30" customHeight="1" x14ac:dyDescent="0.35">
      <c r="A25" s="74">
        <v>4</v>
      </c>
      <c r="B25" s="295" t="s">
        <v>130</v>
      </c>
      <c r="C25" s="295"/>
      <c r="D25" s="77">
        <v>70</v>
      </c>
      <c r="E25" s="69" t="s">
        <v>140</v>
      </c>
      <c r="F25" s="305"/>
      <c r="G25" s="55"/>
      <c r="H25" s="28">
        <f t="shared" ref="H25:H29" si="1">G25*D25</f>
        <v>0</v>
      </c>
      <c r="I25" s="22"/>
      <c r="J25" s="14"/>
    </row>
    <row r="26" spans="1:10" s="12" customFormat="1" ht="17.25" customHeight="1" x14ac:dyDescent="0.35">
      <c r="A26" s="74">
        <v>5</v>
      </c>
      <c r="B26" s="295" t="s">
        <v>131</v>
      </c>
      <c r="C26" s="295"/>
      <c r="D26" s="77">
        <v>100</v>
      </c>
      <c r="E26" s="69" t="s">
        <v>125</v>
      </c>
      <c r="F26" s="305"/>
      <c r="G26" s="71"/>
      <c r="H26" s="72">
        <f t="shared" si="1"/>
        <v>0</v>
      </c>
      <c r="I26" s="70"/>
      <c r="J26" s="73"/>
    </row>
    <row r="27" spans="1:10" s="4" customFormat="1" ht="55.5" customHeight="1" x14ac:dyDescent="0.35">
      <c r="A27" s="74">
        <v>6</v>
      </c>
      <c r="B27" s="295" t="s">
        <v>132</v>
      </c>
      <c r="C27" s="295"/>
      <c r="D27" s="77">
        <v>150</v>
      </c>
      <c r="E27" s="69" t="s">
        <v>141</v>
      </c>
      <c r="F27" s="305"/>
      <c r="G27" s="55"/>
      <c r="H27" s="28">
        <f t="shared" si="1"/>
        <v>0</v>
      </c>
      <c r="I27" s="22"/>
      <c r="J27" s="14"/>
    </row>
    <row r="28" spans="1:10" s="12" customFormat="1" ht="17.25" customHeight="1" x14ac:dyDescent="0.35">
      <c r="A28" s="74">
        <v>7</v>
      </c>
      <c r="B28" s="295" t="s">
        <v>133</v>
      </c>
      <c r="C28" s="295"/>
      <c r="D28" s="77">
        <v>1000</v>
      </c>
      <c r="E28" s="69" t="s">
        <v>125</v>
      </c>
      <c r="F28" s="305"/>
      <c r="G28" s="71"/>
      <c r="H28" s="72">
        <f t="shared" si="1"/>
        <v>0</v>
      </c>
      <c r="I28" s="70"/>
      <c r="J28" s="73"/>
    </row>
    <row r="29" spans="1:10" s="4" customFormat="1" ht="27" customHeight="1" x14ac:dyDescent="0.35">
      <c r="A29" s="74">
        <v>8</v>
      </c>
      <c r="B29" s="295" t="s">
        <v>134</v>
      </c>
      <c r="C29" s="295"/>
      <c r="D29" s="77">
        <v>1000</v>
      </c>
      <c r="E29" s="69" t="s">
        <v>125</v>
      </c>
      <c r="F29" s="305"/>
      <c r="G29" s="55"/>
      <c r="H29" s="28">
        <f t="shared" si="1"/>
        <v>0</v>
      </c>
      <c r="I29" s="22"/>
      <c r="J29" s="14"/>
    </row>
    <row r="30" spans="1:10" s="4" customFormat="1" ht="18" customHeight="1" x14ac:dyDescent="0.35">
      <c r="A30" s="74">
        <v>9</v>
      </c>
      <c r="B30" s="295" t="s">
        <v>135</v>
      </c>
      <c r="C30" s="295"/>
      <c r="D30" s="77">
        <v>100</v>
      </c>
      <c r="E30" s="69" t="s">
        <v>125</v>
      </c>
      <c r="F30" s="305"/>
      <c r="G30" s="55"/>
      <c r="H30" s="28">
        <f t="shared" ref="H30:H34" si="2">G30*D30</f>
        <v>0</v>
      </c>
      <c r="I30" s="22"/>
      <c r="J30" s="14"/>
    </row>
    <row r="31" spans="1:10" s="4" customFormat="1" ht="18" customHeight="1" x14ac:dyDescent="0.35">
      <c r="A31" s="74">
        <v>10</v>
      </c>
      <c r="B31" s="295" t="s">
        <v>136</v>
      </c>
      <c r="C31" s="295"/>
      <c r="D31" s="77">
        <v>50</v>
      </c>
      <c r="E31" s="69" t="s">
        <v>142</v>
      </c>
      <c r="F31" s="305"/>
      <c r="G31" s="55"/>
      <c r="H31" s="28">
        <f t="shared" si="2"/>
        <v>0</v>
      </c>
      <c r="I31" s="22"/>
      <c r="J31" s="14"/>
    </row>
    <row r="32" spans="1:10" s="4" customFormat="1" ht="18" customHeight="1" x14ac:dyDescent="0.35">
      <c r="A32" s="74">
        <v>11</v>
      </c>
      <c r="B32" s="295" t="s">
        <v>137</v>
      </c>
      <c r="C32" s="295"/>
      <c r="D32" s="77">
        <v>16</v>
      </c>
      <c r="E32" s="69" t="s">
        <v>125</v>
      </c>
      <c r="F32" s="305"/>
      <c r="G32" s="55"/>
      <c r="H32" s="28">
        <f t="shared" si="2"/>
        <v>0</v>
      </c>
      <c r="I32" s="22"/>
      <c r="J32" s="14"/>
    </row>
    <row r="33" spans="1:10" s="4" customFormat="1" ht="18" customHeight="1" x14ac:dyDescent="0.35">
      <c r="A33" s="74">
        <v>12</v>
      </c>
      <c r="B33" s="295" t="s">
        <v>138</v>
      </c>
      <c r="C33" s="295"/>
      <c r="D33" s="77">
        <v>1000</v>
      </c>
      <c r="E33" s="69" t="s">
        <v>125</v>
      </c>
      <c r="F33" s="305"/>
      <c r="G33" s="55"/>
      <c r="H33" s="28">
        <f t="shared" si="2"/>
        <v>0</v>
      </c>
      <c r="I33" s="22"/>
      <c r="J33" s="14"/>
    </row>
    <row r="34" spans="1:10" s="4" customFormat="1" ht="18" customHeight="1" thickBot="1" x14ac:dyDescent="0.4">
      <c r="A34" s="74">
        <v>13</v>
      </c>
      <c r="B34" s="295" t="s">
        <v>126</v>
      </c>
      <c r="C34" s="295"/>
      <c r="D34" s="77">
        <v>1000</v>
      </c>
      <c r="E34" s="69" t="s">
        <v>125</v>
      </c>
      <c r="F34" s="307"/>
      <c r="G34" s="55"/>
      <c r="H34" s="28">
        <f t="shared" si="2"/>
        <v>0</v>
      </c>
      <c r="I34" s="22"/>
      <c r="J34" s="14"/>
    </row>
    <row r="35" spans="1:10" ht="15" thickBot="1" x14ac:dyDescent="0.35">
      <c r="A35" s="6"/>
      <c r="B35" s="154"/>
      <c r="C35" s="154"/>
      <c r="D35" s="6"/>
      <c r="E35" s="6"/>
      <c r="F35" s="6"/>
      <c r="G35" s="10" t="s">
        <v>53</v>
      </c>
      <c r="H35" s="30" t="e">
        <f>SUM(#REF!)</f>
        <v>#REF!</v>
      </c>
      <c r="I35" s="4"/>
      <c r="J35" s="4"/>
    </row>
    <row r="36" spans="1:10" ht="15" thickBot="1" x14ac:dyDescent="0.35">
      <c r="A36" s="155" t="s">
        <v>54</v>
      </c>
      <c r="B36" s="156"/>
      <c r="C36" s="60" t="s">
        <v>120</v>
      </c>
      <c r="D36" s="6"/>
      <c r="E36" s="6"/>
      <c r="F36" s="6"/>
      <c r="G36" s="11" t="s">
        <v>116</v>
      </c>
      <c r="H36" s="44"/>
      <c r="I36" s="4"/>
      <c r="J36" s="4"/>
    </row>
    <row r="37" spans="1:10" ht="15" customHeight="1" thickBot="1" x14ac:dyDescent="0.35">
      <c r="G37" s="10" t="s">
        <v>56</v>
      </c>
      <c r="H37" s="17"/>
      <c r="I37" s="5" t="s">
        <v>57</v>
      </c>
    </row>
    <row r="38" spans="1:10" ht="28.5" customHeight="1" thickBot="1" x14ac:dyDescent="0.35">
      <c r="A38" s="171" t="s">
        <v>58</v>
      </c>
      <c r="B38" s="172"/>
      <c r="C38" s="60"/>
      <c r="G38" s="10" t="s">
        <v>59</v>
      </c>
      <c r="H38" s="17"/>
    </row>
    <row r="39" spans="1:10" ht="13.5" customHeight="1" thickBot="1" x14ac:dyDescent="0.35">
      <c r="A39" s="26"/>
      <c r="B39" s="26"/>
      <c r="G39" s="11" t="s">
        <v>60</v>
      </c>
      <c r="H39" s="25"/>
    </row>
    <row r="40" spans="1:10" ht="27" customHeight="1" thickBot="1" x14ac:dyDescent="0.4">
      <c r="A40" s="117" t="s">
        <v>121</v>
      </c>
      <c r="B40" s="118"/>
      <c r="C40" s="118"/>
      <c r="D40" s="118"/>
      <c r="E40" s="118"/>
      <c r="F40" s="119"/>
      <c r="G40" s="18" t="s">
        <v>62</v>
      </c>
      <c r="H40" s="34" t="e">
        <f>H35+H37+H38-H39</f>
        <v>#REF!</v>
      </c>
    </row>
    <row r="41" spans="1:10" ht="13.5" thickBot="1" x14ac:dyDescent="0.35"/>
    <row r="42" spans="1:10" ht="27" customHeight="1" x14ac:dyDescent="0.3">
      <c r="A42" s="173" t="s">
        <v>63</v>
      </c>
      <c r="B42" s="174"/>
      <c r="C42" s="174"/>
      <c r="D42" s="175"/>
      <c r="G42" s="179" t="s">
        <v>64</v>
      </c>
      <c r="H42" s="180"/>
      <c r="I42" s="180"/>
      <c r="J42" s="181"/>
    </row>
    <row r="43" spans="1:10" ht="27" customHeight="1" thickBot="1" x14ac:dyDescent="0.35">
      <c r="A43" s="176"/>
      <c r="B43" s="177"/>
      <c r="C43" s="177"/>
      <c r="D43" s="178"/>
      <c r="G43" s="182"/>
      <c r="H43" s="183"/>
      <c r="I43" s="183"/>
      <c r="J43" s="184"/>
    </row>
    <row r="44" spans="1:10" ht="13.5" thickBot="1" x14ac:dyDescent="0.35"/>
    <row r="45" spans="1:10" ht="39.75" customHeight="1" x14ac:dyDescent="0.3">
      <c r="A45" s="185" t="s">
        <v>65</v>
      </c>
      <c r="B45" s="186"/>
      <c r="C45" s="186"/>
      <c r="D45" s="187"/>
      <c r="G45" s="9" t="s">
        <v>66</v>
      </c>
      <c r="H45" s="19"/>
      <c r="I45" s="19"/>
      <c r="J45" s="20"/>
    </row>
    <row r="46" spans="1:10" ht="18" customHeight="1" x14ac:dyDescent="0.3">
      <c r="A46" s="24" t="s">
        <v>67</v>
      </c>
      <c r="B46" s="188"/>
      <c r="C46" s="188"/>
      <c r="D46" s="189"/>
      <c r="G46" s="190"/>
      <c r="H46" s="191"/>
      <c r="I46" s="191"/>
      <c r="J46" s="192"/>
    </row>
    <row r="47" spans="1:10" ht="18" customHeight="1" x14ac:dyDescent="0.3">
      <c r="A47" s="24" t="s">
        <v>68</v>
      </c>
      <c r="B47" s="188"/>
      <c r="C47" s="188"/>
      <c r="D47" s="189"/>
      <c r="G47" s="193"/>
      <c r="H47" s="194"/>
      <c r="I47" s="194"/>
      <c r="J47" s="195"/>
    </row>
    <row r="48" spans="1:10" ht="33" customHeight="1" thickBot="1" x14ac:dyDescent="0.35">
      <c r="A48" s="199" t="s">
        <v>69</v>
      </c>
      <c r="B48" s="200"/>
      <c r="C48" s="200"/>
      <c r="D48" s="201"/>
      <c r="G48" s="196"/>
      <c r="H48" s="197"/>
      <c r="I48" s="197"/>
      <c r="J48" s="198"/>
    </row>
    <row r="49" spans="1:10" ht="9.75" customHeight="1" x14ac:dyDescent="0.3">
      <c r="A49" s="33"/>
      <c r="B49" s="32"/>
      <c r="C49" s="32"/>
      <c r="D49" s="32"/>
      <c r="G49" s="31"/>
      <c r="H49" s="31"/>
      <c r="I49" s="31"/>
      <c r="J49" s="31"/>
    </row>
    <row r="50" spans="1:10" x14ac:dyDescent="0.3">
      <c r="A50" s="170"/>
      <c r="B50" s="170"/>
      <c r="C50" s="170"/>
      <c r="D50" s="170"/>
      <c r="E50" s="170"/>
      <c r="F50" s="170"/>
      <c r="G50" s="170"/>
      <c r="H50" s="170"/>
      <c r="I50" s="170"/>
      <c r="J50" s="170"/>
    </row>
    <row r="51" spans="1:10" x14ac:dyDescent="0.3">
      <c r="A51" s="170"/>
      <c r="B51" s="170"/>
      <c r="C51" s="170"/>
      <c r="D51" s="170"/>
      <c r="E51" s="170"/>
      <c r="F51" s="170"/>
      <c r="G51" s="170"/>
      <c r="H51" s="170"/>
      <c r="I51" s="170"/>
      <c r="J51" s="170"/>
    </row>
    <row r="52" spans="1:10" x14ac:dyDescent="0.3">
      <c r="A52" s="170"/>
      <c r="B52" s="170"/>
      <c r="C52" s="170"/>
      <c r="D52" s="170"/>
      <c r="E52" s="170"/>
      <c r="F52" s="170"/>
      <c r="G52" s="170"/>
      <c r="H52" s="170"/>
      <c r="I52" s="170"/>
      <c r="J52" s="170"/>
    </row>
    <row r="53" spans="1:10" x14ac:dyDescent="0.3">
      <c r="A53" s="170"/>
      <c r="B53" s="170"/>
      <c r="C53" s="170"/>
      <c r="D53" s="170"/>
      <c r="E53" s="170"/>
      <c r="F53" s="170"/>
      <c r="G53" s="170"/>
      <c r="H53" s="170"/>
      <c r="I53" s="170"/>
      <c r="J53" s="170"/>
    </row>
    <row r="54" spans="1:10" x14ac:dyDescent="0.3">
      <c r="A54" s="170"/>
      <c r="B54" s="170"/>
      <c r="C54" s="170"/>
      <c r="D54" s="170"/>
      <c r="E54" s="170"/>
      <c r="F54" s="170"/>
      <c r="G54" s="170"/>
      <c r="H54" s="170"/>
      <c r="I54" s="170"/>
      <c r="J54" s="170"/>
    </row>
    <row r="55" spans="1:10" x14ac:dyDescent="0.3">
      <c r="A55" s="170"/>
      <c r="B55" s="170"/>
      <c r="C55" s="170"/>
      <c r="D55" s="170"/>
      <c r="E55" s="170"/>
      <c r="F55" s="170"/>
      <c r="G55" s="170"/>
      <c r="H55" s="170"/>
      <c r="I55" s="170"/>
      <c r="J55" s="170"/>
    </row>
    <row r="56" spans="1:10" x14ac:dyDescent="0.3">
      <c r="A56" s="170"/>
      <c r="B56" s="170"/>
      <c r="C56" s="170"/>
      <c r="D56" s="170"/>
      <c r="E56" s="170"/>
      <c r="F56" s="170"/>
      <c r="G56" s="170"/>
      <c r="H56" s="170"/>
      <c r="I56" s="170"/>
      <c r="J56" s="170"/>
    </row>
    <row r="57" spans="1:10" x14ac:dyDescent="0.3">
      <c r="A57" s="170"/>
      <c r="B57" s="170"/>
      <c r="C57" s="170"/>
      <c r="D57" s="170"/>
      <c r="E57" s="170"/>
      <c r="F57" s="170"/>
      <c r="G57" s="170"/>
      <c r="H57" s="170"/>
      <c r="I57" s="170"/>
      <c r="J57" s="170"/>
    </row>
    <row r="58" spans="1:10" x14ac:dyDescent="0.3">
      <c r="A58" s="170"/>
      <c r="B58" s="170"/>
      <c r="C58" s="170"/>
      <c r="D58" s="170"/>
      <c r="E58" s="170"/>
      <c r="F58" s="170"/>
      <c r="G58" s="170"/>
      <c r="H58" s="170"/>
      <c r="I58" s="170"/>
      <c r="J58" s="170"/>
    </row>
    <row r="59" spans="1:10" x14ac:dyDescent="0.3">
      <c r="A59" s="170"/>
      <c r="B59" s="170"/>
      <c r="C59" s="170"/>
      <c r="D59" s="170"/>
      <c r="E59" s="170"/>
      <c r="F59" s="170"/>
      <c r="G59" s="170"/>
      <c r="H59" s="170"/>
      <c r="I59" s="170"/>
      <c r="J59" s="170"/>
    </row>
    <row r="60" spans="1:10" x14ac:dyDescent="0.3">
      <c r="A60" s="170"/>
      <c r="B60" s="170"/>
      <c r="C60" s="170"/>
      <c r="D60" s="170"/>
      <c r="E60" s="170"/>
      <c r="F60" s="170"/>
      <c r="G60" s="170"/>
      <c r="H60" s="170"/>
      <c r="I60" s="170"/>
      <c r="J60" s="170"/>
    </row>
    <row r="61" spans="1:10" x14ac:dyDescent="0.3">
      <c r="A61" s="170"/>
      <c r="B61" s="170"/>
      <c r="C61" s="170"/>
      <c r="D61" s="170"/>
      <c r="E61" s="170"/>
      <c r="F61" s="170"/>
      <c r="G61" s="170"/>
      <c r="H61" s="170"/>
      <c r="I61" s="170"/>
      <c r="J61" s="170"/>
    </row>
    <row r="62" spans="1:10" x14ac:dyDescent="0.3">
      <c r="A62" s="170"/>
      <c r="B62" s="170"/>
      <c r="C62" s="170"/>
      <c r="D62" s="170"/>
      <c r="E62" s="170"/>
      <c r="F62" s="170"/>
      <c r="G62" s="170"/>
      <c r="H62" s="170"/>
      <c r="I62" s="170"/>
      <c r="J62" s="170"/>
    </row>
    <row r="63" spans="1:10" x14ac:dyDescent="0.3">
      <c r="A63" s="170"/>
      <c r="B63" s="170"/>
      <c r="C63" s="170"/>
      <c r="D63" s="170"/>
      <c r="E63" s="170"/>
      <c r="F63" s="170"/>
      <c r="G63" s="170"/>
      <c r="H63" s="170"/>
      <c r="I63" s="170"/>
      <c r="J63" s="170"/>
    </row>
    <row r="64" spans="1:10" x14ac:dyDescent="0.3">
      <c r="A64" s="170"/>
      <c r="B64" s="170"/>
      <c r="C64" s="170"/>
      <c r="D64" s="170"/>
      <c r="E64" s="170"/>
      <c r="F64" s="170"/>
      <c r="G64" s="170"/>
      <c r="H64" s="170"/>
      <c r="I64" s="170"/>
      <c r="J64" s="170"/>
    </row>
    <row r="65" spans="1:10" x14ac:dyDescent="0.3">
      <c r="A65" s="170"/>
      <c r="B65" s="170"/>
      <c r="C65" s="170"/>
      <c r="D65" s="170"/>
      <c r="E65" s="170"/>
      <c r="F65" s="170"/>
      <c r="G65" s="170"/>
      <c r="H65" s="170"/>
      <c r="I65" s="170"/>
      <c r="J65" s="170"/>
    </row>
    <row r="66" spans="1:10" x14ac:dyDescent="0.3">
      <c r="A66" s="170"/>
      <c r="B66" s="170"/>
      <c r="C66" s="170"/>
      <c r="D66" s="170"/>
      <c r="E66" s="170"/>
      <c r="F66" s="170"/>
      <c r="G66" s="170"/>
      <c r="H66" s="170"/>
      <c r="I66" s="170"/>
      <c r="J66" s="170"/>
    </row>
    <row r="67" spans="1:10" x14ac:dyDescent="0.3">
      <c r="A67" s="170"/>
      <c r="B67" s="170"/>
      <c r="C67" s="170"/>
      <c r="D67" s="170"/>
      <c r="E67" s="170"/>
      <c r="F67" s="170"/>
      <c r="G67" s="170"/>
      <c r="H67" s="170"/>
      <c r="I67" s="170"/>
      <c r="J67" s="170"/>
    </row>
    <row r="68" spans="1:10" x14ac:dyDescent="0.3">
      <c r="A68" s="170"/>
      <c r="B68" s="170"/>
      <c r="C68" s="170"/>
      <c r="D68" s="170"/>
      <c r="E68" s="170"/>
      <c r="F68" s="170"/>
      <c r="G68" s="170"/>
      <c r="H68" s="170"/>
      <c r="I68" s="170"/>
      <c r="J68" s="170"/>
    </row>
    <row r="69" spans="1:10" x14ac:dyDescent="0.3">
      <c r="A69" s="170"/>
      <c r="B69" s="170"/>
      <c r="C69" s="170"/>
      <c r="D69" s="170"/>
      <c r="E69" s="170"/>
      <c r="F69" s="170"/>
      <c r="G69" s="170"/>
      <c r="H69" s="170"/>
      <c r="I69" s="170"/>
      <c r="J69" s="170"/>
    </row>
    <row r="70" spans="1:10" x14ac:dyDescent="0.3">
      <c r="A70" s="170"/>
      <c r="B70" s="170"/>
      <c r="C70" s="170"/>
      <c r="D70" s="170"/>
      <c r="E70" s="170"/>
      <c r="F70" s="170"/>
      <c r="G70" s="170"/>
      <c r="H70" s="170"/>
      <c r="I70" s="170"/>
      <c r="J70" s="170"/>
    </row>
    <row r="71" spans="1:10" x14ac:dyDescent="0.3">
      <c r="A71" s="170"/>
      <c r="B71" s="170"/>
      <c r="C71" s="170"/>
      <c r="D71" s="170"/>
      <c r="E71" s="170"/>
      <c r="F71" s="170"/>
      <c r="G71" s="170"/>
      <c r="H71" s="170"/>
      <c r="I71" s="170"/>
      <c r="J71" s="170"/>
    </row>
    <row r="72" spans="1:10" x14ac:dyDescent="0.3">
      <c r="A72" s="170"/>
      <c r="B72" s="170"/>
      <c r="C72" s="170"/>
      <c r="D72" s="170"/>
      <c r="E72" s="170"/>
      <c r="F72" s="170"/>
      <c r="G72" s="170"/>
      <c r="H72" s="170"/>
      <c r="I72" s="170"/>
      <c r="J72" s="170"/>
    </row>
    <row r="73" spans="1:10" x14ac:dyDescent="0.3">
      <c r="A73" s="170"/>
      <c r="B73" s="170"/>
      <c r="C73" s="170"/>
      <c r="D73" s="170"/>
      <c r="E73" s="170"/>
      <c r="F73" s="170"/>
      <c r="G73" s="170"/>
      <c r="H73" s="170"/>
      <c r="I73" s="170"/>
      <c r="J73" s="170"/>
    </row>
    <row r="74" spans="1:10" x14ac:dyDescent="0.3">
      <c r="A74" s="170"/>
      <c r="B74" s="170"/>
      <c r="C74" s="170"/>
      <c r="D74" s="170"/>
      <c r="E74" s="170"/>
      <c r="F74" s="170"/>
      <c r="G74" s="170"/>
      <c r="H74" s="170"/>
      <c r="I74" s="170"/>
      <c r="J74" s="170"/>
    </row>
    <row r="75" spans="1:10" x14ac:dyDescent="0.3">
      <c r="A75" s="170"/>
      <c r="B75" s="170"/>
      <c r="C75" s="170"/>
      <c r="D75" s="170"/>
      <c r="E75" s="170"/>
      <c r="F75" s="170"/>
      <c r="G75" s="170"/>
      <c r="H75" s="170"/>
      <c r="I75" s="170"/>
      <c r="J75" s="170"/>
    </row>
    <row r="76" spans="1:10" x14ac:dyDescent="0.3">
      <c r="A76" s="170"/>
      <c r="B76" s="170"/>
      <c r="C76" s="170"/>
      <c r="D76" s="170"/>
      <c r="E76" s="170"/>
      <c r="F76" s="170"/>
      <c r="G76" s="170"/>
      <c r="H76" s="170"/>
      <c r="I76" s="170"/>
      <c r="J76" s="170"/>
    </row>
    <row r="77" spans="1:10" x14ac:dyDescent="0.3">
      <c r="A77" s="170"/>
      <c r="B77" s="170"/>
      <c r="C77" s="170"/>
      <c r="D77" s="170"/>
      <c r="E77" s="170"/>
      <c r="F77" s="170"/>
      <c r="G77" s="170"/>
      <c r="H77" s="170"/>
      <c r="I77" s="170"/>
      <c r="J77" s="170"/>
    </row>
    <row r="78" spans="1:10" x14ac:dyDescent="0.3">
      <c r="A78" s="170"/>
      <c r="B78" s="170"/>
      <c r="C78" s="170"/>
      <c r="D78" s="170"/>
      <c r="E78" s="170"/>
      <c r="F78" s="170"/>
      <c r="G78" s="170"/>
      <c r="H78" s="170"/>
      <c r="I78" s="170"/>
      <c r="J78" s="170"/>
    </row>
    <row r="79" spans="1:10" x14ac:dyDescent="0.3">
      <c r="A79" s="170"/>
      <c r="B79" s="170"/>
      <c r="C79" s="170"/>
      <c r="D79" s="170"/>
      <c r="E79" s="170"/>
      <c r="F79" s="170"/>
      <c r="G79" s="170"/>
      <c r="H79" s="170"/>
      <c r="I79" s="170"/>
      <c r="J79" s="170"/>
    </row>
    <row r="80" spans="1:10" x14ac:dyDescent="0.3">
      <c r="A80" s="170"/>
      <c r="B80" s="170"/>
      <c r="C80" s="170"/>
      <c r="D80" s="170"/>
      <c r="E80" s="170"/>
      <c r="F80" s="170"/>
      <c r="G80" s="170"/>
      <c r="H80" s="170"/>
      <c r="I80" s="170"/>
      <c r="J80" s="170"/>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row r="93" spans="1:10" x14ac:dyDescent="0.3">
      <c r="A93" s="170"/>
      <c r="B93" s="170"/>
      <c r="C93" s="170"/>
      <c r="D93" s="170"/>
      <c r="E93" s="170"/>
      <c r="F93" s="170"/>
      <c r="G93" s="170"/>
      <c r="H93" s="170"/>
      <c r="I93" s="170"/>
      <c r="J93" s="170"/>
    </row>
    <row r="94" spans="1:10" x14ac:dyDescent="0.3">
      <c r="A94" s="170"/>
      <c r="B94" s="170"/>
      <c r="C94" s="170"/>
      <c r="D94" s="170"/>
      <c r="E94" s="170"/>
      <c r="F94" s="170"/>
      <c r="G94" s="170"/>
      <c r="H94" s="170"/>
      <c r="I94" s="170"/>
      <c r="J94" s="170"/>
    </row>
    <row r="95" spans="1:10" x14ac:dyDescent="0.3">
      <c r="A95" s="170"/>
      <c r="B95" s="170"/>
      <c r="C95" s="170"/>
      <c r="D95" s="170"/>
      <c r="E95" s="170"/>
      <c r="F95" s="170"/>
      <c r="G95" s="170"/>
      <c r="H95" s="170"/>
      <c r="I95" s="170"/>
      <c r="J95" s="170"/>
    </row>
    <row r="96" spans="1:10" x14ac:dyDescent="0.3">
      <c r="A96" s="170"/>
      <c r="B96" s="170"/>
      <c r="C96" s="170"/>
      <c r="D96" s="170"/>
      <c r="E96" s="170"/>
      <c r="F96" s="170"/>
      <c r="G96" s="170"/>
      <c r="H96" s="170"/>
      <c r="I96" s="170"/>
      <c r="J96" s="170"/>
    </row>
    <row r="97" spans="1:10" x14ac:dyDescent="0.3">
      <c r="A97" s="170"/>
      <c r="B97" s="170"/>
      <c r="C97" s="170"/>
      <c r="D97" s="170"/>
      <c r="E97" s="170"/>
      <c r="F97" s="170"/>
      <c r="G97" s="170"/>
      <c r="H97" s="170"/>
      <c r="I97" s="170"/>
      <c r="J97" s="170"/>
    </row>
    <row r="98" spans="1:10" x14ac:dyDescent="0.3">
      <c r="A98" s="170"/>
      <c r="B98" s="170"/>
      <c r="C98" s="170"/>
      <c r="D98" s="170"/>
      <c r="E98" s="170"/>
      <c r="F98" s="170"/>
      <c r="G98" s="170"/>
      <c r="H98" s="170"/>
      <c r="I98" s="170"/>
      <c r="J98" s="170"/>
    </row>
  </sheetData>
  <mergeCells count="112">
    <mergeCell ref="F22:F34"/>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35:C35"/>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B29:C29"/>
    <mergeCell ref="B30:C30"/>
    <mergeCell ref="A45:D45"/>
    <mergeCell ref="B46:D46"/>
    <mergeCell ref="B47:D47"/>
    <mergeCell ref="A48:D48"/>
    <mergeCell ref="A36:B36"/>
    <mergeCell ref="G42:J43"/>
    <mergeCell ref="G46:J48"/>
    <mergeCell ref="A42:D43"/>
    <mergeCell ref="A38:B38"/>
    <mergeCell ref="A40:F40"/>
    <mergeCell ref="A55:J55"/>
    <mergeCell ref="A56:J56"/>
    <mergeCell ref="A50:J50"/>
    <mergeCell ref="A51:J51"/>
    <mergeCell ref="A62:J62"/>
    <mergeCell ref="A63:J63"/>
    <mergeCell ref="A64:J64"/>
    <mergeCell ref="A52:J52"/>
    <mergeCell ref="A53:J53"/>
    <mergeCell ref="A54:J54"/>
    <mergeCell ref="A65:J65"/>
    <mergeCell ref="A66:J66"/>
    <mergeCell ref="A57:J57"/>
    <mergeCell ref="A58:J58"/>
    <mergeCell ref="A59:J59"/>
    <mergeCell ref="A60:J60"/>
    <mergeCell ref="A61:J61"/>
    <mergeCell ref="A72:J72"/>
    <mergeCell ref="A73:J73"/>
    <mergeCell ref="A82:J82"/>
    <mergeCell ref="A83:J83"/>
    <mergeCell ref="A84:J84"/>
    <mergeCell ref="A85:J85"/>
    <mergeCell ref="A86:J86"/>
    <mergeCell ref="A77:J77"/>
    <mergeCell ref="A78:J78"/>
    <mergeCell ref="A79:J79"/>
    <mergeCell ref="A80:J80"/>
    <mergeCell ref="A81:J81"/>
    <mergeCell ref="B34:C34"/>
    <mergeCell ref="B33:C33"/>
    <mergeCell ref="B32:C32"/>
    <mergeCell ref="B31:C31"/>
    <mergeCell ref="A97:J97"/>
    <mergeCell ref="A98:J98"/>
    <mergeCell ref="A92:J92"/>
    <mergeCell ref="A93:J93"/>
    <mergeCell ref="A94:J94"/>
    <mergeCell ref="A95:J95"/>
    <mergeCell ref="A96:J96"/>
    <mergeCell ref="A87:J87"/>
    <mergeCell ref="A88:J88"/>
    <mergeCell ref="A89:J89"/>
    <mergeCell ref="A91:J91"/>
    <mergeCell ref="A74:J74"/>
    <mergeCell ref="A75:J75"/>
    <mergeCell ref="A76:J76"/>
    <mergeCell ref="A67:J67"/>
    <mergeCell ref="A68:J68"/>
    <mergeCell ref="A69:J69"/>
    <mergeCell ref="A70:J70"/>
    <mergeCell ref="A71:J71"/>
    <mergeCell ref="A90:J90"/>
  </mergeCells>
  <hyperlinks>
    <hyperlink ref="H11" r:id="rId1" xr:uid="{99011015-E157-4361-92C6-9B91D824AB23}"/>
  </hyperlinks>
  <pageMargins left="0.25" right="0.25" top="0.5" bottom="0.25" header="0" footer="0.25"/>
  <pageSetup scale="74"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49</xdr:row>
                    <xdr:rowOff>0</xdr:rowOff>
                  </from>
                  <to>
                    <xdr:col>0</xdr:col>
                    <xdr:colOff>260350</xdr:colOff>
                    <xdr:row>50</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40</xdr:row>
                    <xdr:rowOff>107950</xdr:rowOff>
                  </from>
                  <to>
                    <xdr:col>3</xdr:col>
                    <xdr:colOff>463550</xdr:colOff>
                    <xdr:row>40</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40</xdr:row>
                    <xdr:rowOff>120650</xdr:rowOff>
                  </from>
                  <to>
                    <xdr:col>3</xdr:col>
                    <xdr:colOff>463550</xdr:colOff>
                    <xdr:row>40</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40</xdr:row>
                    <xdr:rowOff>107950</xdr:rowOff>
                  </from>
                  <to>
                    <xdr:col>6</xdr:col>
                    <xdr:colOff>133350</xdr:colOff>
                    <xdr:row>40</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40</xdr:row>
                    <xdr:rowOff>120650</xdr:rowOff>
                  </from>
                  <to>
                    <xdr:col>6</xdr:col>
                    <xdr:colOff>133350</xdr:colOff>
                    <xdr:row>40</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49</xdr:row>
                    <xdr:rowOff>0</xdr:rowOff>
                  </from>
                  <to>
                    <xdr:col>0</xdr:col>
                    <xdr:colOff>222250</xdr:colOff>
                    <xdr:row>50</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49</xdr:row>
                    <xdr:rowOff>0</xdr:rowOff>
                  </from>
                  <to>
                    <xdr:col>0</xdr:col>
                    <xdr:colOff>241300</xdr:colOff>
                    <xdr:row>50</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49</xdr:row>
                    <xdr:rowOff>0</xdr:rowOff>
                  </from>
                  <to>
                    <xdr:col>0</xdr:col>
                    <xdr:colOff>241300</xdr:colOff>
                    <xdr:row>50</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49</xdr:row>
                    <xdr:rowOff>0</xdr:rowOff>
                  </from>
                  <to>
                    <xdr:col>0</xdr:col>
                    <xdr:colOff>374650</xdr:colOff>
                    <xdr:row>50</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49</xdr:row>
                    <xdr:rowOff>0</xdr:rowOff>
                  </from>
                  <to>
                    <xdr:col>0</xdr:col>
                    <xdr:colOff>355600</xdr:colOff>
                    <xdr:row>50</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2024-07-27T20:07:28Z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